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1720" windowHeight="1252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H13"/>
  <c r="I13"/>
  <c r="J13"/>
  <c r="C13"/>
  <c r="D8"/>
  <c r="E8"/>
  <c r="F8"/>
  <c r="H8"/>
  <c r="I8"/>
  <c r="J8"/>
  <c r="C8"/>
  <c r="B21"/>
  <c r="J21"/>
  <c r="I21"/>
  <c r="H21"/>
  <c r="F21"/>
  <c r="E21"/>
  <c r="D21"/>
  <c r="C21"/>
  <c r="K20"/>
  <c r="G20"/>
  <c r="K19"/>
  <c r="G19"/>
  <c r="K5"/>
  <c r="K6"/>
  <c r="K7"/>
  <c r="K10"/>
  <c r="K13" s="1"/>
  <c r="K11"/>
  <c r="K12"/>
  <c r="G5"/>
  <c r="G6"/>
  <c r="G7"/>
  <c r="G10"/>
  <c r="G13" s="1"/>
  <c r="G11"/>
  <c r="G12"/>
  <c r="L10" l="1"/>
  <c r="L19"/>
  <c r="L21" s="1"/>
  <c r="L12"/>
  <c r="G8"/>
  <c r="L7"/>
  <c r="K8"/>
  <c r="L20"/>
  <c r="K21"/>
  <c r="G21"/>
  <c r="L5"/>
  <c r="L11"/>
  <c r="L6"/>
  <c r="L13" l="1"/>
  <c r="L8"/>
</calcChain>
</file>

<file path=xl/sharedStrings.xml><?xml version="1.0" encoding="utf-8"?>
<sst xmlns="http://schemas.openxmlformats.org/spreadsheetml/2006/main" count="44" uniqueCount="28">
  <si>
    <t>L.p.</t>
  </si>
  <si>
    <t>Stan na początek roku obrotowego</t>
  </si>
  <si>
    <t>Zwiększenia</t>
  </si>
  <si>
    <t>przychód</t>
  </si>
  <si>
    <t>aktualizacja wartości</t>
  </si>
  <si>
    <t>Ogółem zwiekszenia</t>
  </si>
  <si>
    <t>Zmniejszenia</t>
  </si>
  <si>
    <t>przemieszczenie</t>
  </si>
  <si>
    <t>Ogółem zmniejszenia</t>
  </si>
  <si>
    <t>Stan na koniec roku obrotowego</t>
  </si>
  <si>
    <t>Razem</t>
  </si>
  <si>
    <t>Amortyzacja - stan na początek roku obrotowego</t>
  </si>
  <si>
    <t>Wartość dotychczasowej amortyzacji za rok obrotowy</t>
  </si>
  <si>
    <t>x</t>
  </si>
  <si>
    <t>Rodzaj</t>
  </si>
  <si>
    <t>Wartości niematerialne i prawne powyżej 10.000zł.</t>
  </si>
  <si>
    <t>program do ewidencji dróg EwidMaster</t>
  </si>
  <si>
    <t>Licencja EWMAPA</t>
  </si>
  <si>
    <t>Licencja SLM wraz z biblioteką znaków drogowych</t>
  </si>
  <si>
    <t>Wartości niematerialne i prawne poniżej 10.000zł.</t>
  </si>
  <si>
    <t>programy i licencje</t>
  </si>
  <si>
    <t>Ewidencja zmian stanu wartości niematerialnych i prawnych oraz zmian w zakresie amortyzacji</t>
  </si>
  <si>
    <t>rozchód</t>
  </si>
  <si>
    <t>………………………………</t>
  </si>
  <si>
    <t>…………………………..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</si>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</sst>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B16" sqref="B16:B17"/>
    </sheetView>
  </sheetViews>
  <sheetFormatPr defaultRowHeight="14.25"/>
  <cols>
    <col min="1" max="1" width="3.875" bestFit="1" customWidth="1"/>
    <col min="2" max="2" width="10.75" customWidth="1"/>
    <col min="3" max="3" width="13.5" bestFit="1" customWidth="1"/>
    <col min="4" max="4" width="10.625" customWidth="1"/>
    <col min="5" max="5" width="10.75" bestFit="1" customWidth="1"/>
    <col min="6" max="6" width="14" customWidth="1"/>
    <col min="7" max="7" width="11.125" customWidth="1"/>
    <col min="8" max="8" width="10.375" customWidth="1"/>
    <col min="10" max="10" width="13" customWidth="1"/>
    <col min="11" max="11" width="12" customWidth="1"/>
    <col min="12" max="12" width="13.375" bestFit="1" customWidth="1"/>
  </cols>
  <sheetData>
    <row r="1" spans="1:12" ht="18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3"/>
    </row>
    <row r="2" spans="1:12" ht="40.5" customHeight="1">
      <c r="A2" s="10" t="s">
        <v>0</v>
      </c>
      <c r="B2" s="11" t="s">
        <v>14</v>
      </c>
      <c r="C2" s="11" t="s">
        <v>1</v>
      </c>
      <c r="D2" s="10" t="s">
        <v>2</v>
      </c>
      <c r="E2" s="10"/>
      <c r="F2" s="10"/>
      <c r="G2" s="11" t="s">
        <v>5</v>
      </c>
      <c r="H2" s="10" t="s">
        <v>6</v>
      </c>
      <c r="I2" s="10"/>
      <c r="J2" s="10"/>
      <c r="K2" s="11" t="s">
        <v>8</v>
      </c>
      <c r="L2" s="11" t="s">
        <v>9</v>
      </c>
    </row>
    <row r="3" spans="1:12" ht="30">
      <c r="A3" s="10"/>
      <c r="B3" s="11"/>
      <c r="C3" s="11"/>
      <c r="D3" s="1" t="s">
        <v>4</v>
      </c>
      <c r="E3" s="2" t="s">
        <v>3</v>
      </c>
      <c r="F3" s="2" t="s">
        <v>7</v>
      </c>
      <c r="G3" s="11"/>
      <c r="H3" s="1" t="s">
        <v>4</v>
      </c>
      <c r="I3" s="8" t="s">
        <v>22</v>
      </c>
      <c r="J3" s="2" t="s">
        <v>7</v>
      </c>
      <c r="K3" s="11"/>
      <c r="L3" s="11"/>
    </row>
    <row r="4" spans="1:12" ht="15" customHeight="1">
      <c r="A4" s="12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33.75">
      <c r="A5" s="2">
        <v>1</v>
      </c>
      <c r="B5" s="9" t="s">
        <v>16</v>
      </c>
      <c r="C5" s="4">
        <v>7687.5</v>
      </c>
      <c r="D5" s="4"/>
      <c r="E5" s="4"/>
      <c r="F5" s="4"/>
      <c r="G5" s="4">
        <f t="shared" ref="G5:G12" si="0">D5+E5+F5</f>
        <v>0</v>
      </c>
      <c r="H5" s="4"/>
      <c r="I5" s="4"/>
      <c r="J5" s="4"/>
      <c r="K5" s="4">
        <f t="shared" ref="K5:K12" si="1">H5+I5+J5</f>
        <v>0</v>
      </c>
      <c r="L5" s="4">
        <f t="shared" ref="L5:L12" si="2">C5+G5-K5</f>
        <v>7687.5</v>
      </c>
    </row>
    <row r="6" spans="1:12" ht="22.5">
      <c r="A6" s="2">
        <v>2</v>
      </c>
      <c r="B6" s="9" t="s">
        <v>17</v>
      </c>
      <c r="C6" s="4">
        <v>4286.55</v>
      </c>
      <c r="D6" s="4"/>
      <c r="E6" s="4"/>
      <c r="F6" s="4"/>
      <c r="G6" s="4">
        <f t="shared" si="0"/>
        <v>0</v>
      </c>
      <c r="H6" s="4"/>
      <c r="I6" s="4"/>
      <c r="J6" s="4"/>
      <c r="K6" s="4">
        <f t="shared" si="1"/>
        <v>0</v>
      </c>
      <c r="L6" s="4">
        <f t="shared" si="2"/>
        <v>4286.55</v>
      </c>
    </row>
    <row r="7" spans="1:12" ht="45">
      <c r="A7" s="2">
        <v>3</v>
      </c>
      <c r="B7" s="9" t="s">
        <v>18</v>
      </c>
      <c r="C7" s="4">
        <v>5281.62</v>
      </c>
      <c r="D7" s="4"/>
      <c r="E7" s="4"/>
      <c r="F7" s="4"/>
      <c r="G7" s="4">
        <f t="shared" si="0"/>
        <v>0</v>
      </c>
      <c r="H7" s="4"/>
      <c r="I7" s="4"/>
      <c r="J7" s="4"/>
      <c r="K7" s="4">
        <f t="shared" si="1"/>
        <v>0</v>
      </c>
      <c r="L7" s="4">
        <f t="shared" si="2"/>
        <v>5281.62</v>
      </c>
    </row>
    <row r="8" spans="1:12">
      <c r="A8" s="15" t="s">
        <v>10</v>
      </c>
      <c r="B8" s="16"/>
      <c r="C8" s="5">
        <f>SUM(C5:C7)</f>
        <v>17255.669999999998</v>
      </c>
      <c r="D8" s="5">
        <f t="shared" ref="D8:L8" si="3">SUM(D5:D7)</f>
        <v>0</v>
      </c>
      <c r="E8" s="5">
        <f t="shared" si="3"/>
        <v>0</v>
      </c>
      <c r="F8" s="5">
        <f t="shared" si="3"/>
        <v>0</v>
      </c>
      <c r="G8" s="5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</v>
      </c>
      <c r="K8" s="5">
        <f t="shared" si="3"/>
        <v>0</v>
      </c>
      <c r="L8" s="5">
        <f t="shared" si="3"/>
        <v>17255.669999999998</v>
      </c>
    </row>
    <row r="9" spans="1:12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22.5">
      <c r="A10" s="2">
        <v>1</v>
      </c>
      <c r="B10" s="9" t="s">
        <v>20</v>
      </c>
      <c r="C10" s="4">
        <v>38186.81</v>
      </c>
      <c r="D10" s="4"/>
      <c r="E10" s="4">
        <v>4526.3999999999996</v>
      </c>
      <c r="F10" s="4"/>
      <c r="G10" s="4">
        <f t="shared" si="0"/>
        <v>4526.3999999999996</v>
      </c>
      <c r="H10" s="4"/>
      <c r="I10" s="4"/>
      <c r="J10" s="4"/>
      <c r="K10" s="4">
        <f t="shared" si="1"/>
        <v>0</v>
      </c>
      <c r="L10" s="4">
        <f t="shared" si="2"/>
        <v>42713.21</v>
      </c>
    </row>
    <row r="11" spans="1:12" ht="15">
      <c r="A11" s="2"/>
      <c r="B11" s="2"/>
      <c r="C11" s="4"/>
      <c r="D11" s="4"/>
      <c r="E11" s="4"/>
      <c r="F11" s="4"/>
      <c r="G11" s="4">
        <f t="shared" si="0"/>
        <v>0</v>
      </c>
      <c r="H11" s="4"/>
      <c r="I11" s="4"/>
      <c r="J11" s="4"/>
      <c r="K11" s="4">
        <f t="shared" si="1"/>
        <v>0</v>
      </c>
      <c r="L11" s="4">
        <f t="shared" si="2"/>
        <v>0</v>
      </c>
    </row>
    <row r="12" spans="1:12" ht="15">
      <c r="A12" s="2"/>
      <c r="B12" s="2"/>
      <c r="C12" s="4"/>
      <c r="D12" s="4"/>
      <c r="E12" s="4"/>
      <c r="F12" s="4"/>
      <c r="G12" s="4">
        <f t="shared" si="0"/>
        <v>0</v>
      </c>
      <c r="H12" s="4"/>
      <c r="I12" s="4"/>
      <c r="J12" s="4"/>
      <c r="K12" s="4">
        <f t="shared" si="1"/>
        <v>0</v>
      </c>
      <c r="L12" s="4">
        <f t="shared" si="2"/>
        <v>0</v>
      </c>
    </row>
    <row r="13" spans="1:12">
      <c r="A13" s="15" t="s">
        <v>10</v>
      </c>
      <c r="B13" s="16"/>
      <c r="C13" s="5">
        <f>SUM(C10:C12)</f>
        <v>38186.81</v>
      </c>
      <c r="D13" s="5">
        <f t="shared" ref="D13:L13" si="4">SUM(D10:D12)</f>
        <v>0</v>
      </c>
      <c r="E13" s="5">
        <f t="shared" si="4"/>
        <v>4526.3999999999996</v>
      </c>
      <c r="F13" s="5">
        <f t="shared" si="4"/>
        <v>0</v>
      </c>
      <c r="G13" s="5">
        <f t="shared" si="4"/>
        <v>4526.3999999999996</v>
      </c>
      <c r="H13" s="5">
        <f t="shared" si="4"/>
        <v>0</v>
      </c>
      <c r="I13" s="5">
        <f t="shared" si="4"/>
        <v>0</v>
      </c>
      <c r="J13" s="5">
        <f t="shared" si="4"/>
        <v>0</v>
      </c>
      <c r="K13" s="5">
        <f t="shared" si="4"/>
        <v>0</v>
      </c>
      <c r="L13" s="5">
        <f t="shared" si="4"/>
        <v>42713.21</v>
      </c>
    </row>
    <row r="16" spans="1:12" ht="15">
      <c r="A16" s="10" t="s">
        <v>0</v>
      </c>
      <c r="B16" s="11" t="s">
        <v>11</v>
      </c>
      <c r="C16" s="11" t="s">
        <v>12</v>
      </c>
      <c r="D16" s="10" t="s">
        <v>2</v>
      </c>
      <c r="E16" s="10"/>
      <c r="F16" s="10"/>
      <c r="G16" s="11" t="s">
        <v>5</v>
      </c>
      <c r="H16" s="10" t="s">
        <v>6</v>
      </c>
      <c r="I16" s="10"/>
      <c r="J16" s="10"/>
      <c r="K16" s="11" t="s">
        <v>8</v>
      </c>
      <c r="L16" s="11" t="s">
        <v>9</v>
      </c>
    </row>
    <row r="17" spans="1:12" ht="59.25" customHeight="1">
      <c r="A17" s="10"/>
      <c r="B17" s="11"/>
      <c r="C17" s="11"/>
      <c r="D17" s="1" t="s">
        <v>4</v>
      </c>
      <c r="E17" s="2" t="s">
        <v>3</v>
      </c>
      <c r="F17" s="2" t="s">
        <v>7</v>
      </c>
      <c r="G17" s="11"/>
      <c r="H17" s="1" t="s">
        <v>4</v>
      </c>
      <c r="I17" s="8" t="s">
        <v>22</v>
      </c>
      <c r="J17" s="2" t="s">
        <v>7</v>
      </c>
      <c r="K17" s="11"/>
      <c r="L17" s="11"/>
    </row>
    <row r="18" spans="1:12">
      <c r="A18" s="12" t="s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2" ht="15">
      <c r="A19" s="2">
        <v>1</v>
      </c>
      <c r="B19" s="6">
        <v>17255.669999999998</v>
      </c>
      <c r="C19" s="4"/>
      <c r="D19" s="4"/>
      <c r="E19" s="4"/>
      <c r="F19" s="4"/>
      <c r="G19" s="4">
        <f t="shared" ref="G19:G20" si="5">D19+E19+F19</f>
        <v>0</v>
      </c>
      <c r="H19" s="4"/>
      <c r="I19" s="4"/>
      <c r="J19" s="4"/>
      <c r="K19" s="4">
        <f t="shared" ref="K19:K20" si="6">H19+I19+J19</f>
        <v>0</v>
      </c>
      <c r="L19" s="4">
        <f>B19+C19+G19-K19</f>
        <v>17255.669999999998</v>
      </c>
    </row>
    <row r="20" spans="1:12" ht="15">
      <c r="A20" s="2"/>
      <c r="B20" s="6"/>
      <c r="C20" s="4"/>
      <c r="D20" s="4"/>
      <c r="E20" s="4"/>
      <c r="F20" s="4"/>
      <c r="G20" s="4">
        <f t="shared" si="5"/>
        <v>0</v>
      </c>
      <c r="H20" s="4"/>
      <c r="I20" s="4"/>
      <c r="J20" s="4"/>
      <c r="K20" s="4">
        <f t="shared" si="6"/>
        <v>0</v>
      </c>
      <c r="L20" s="4">
        <f t="shared" ref="L20" si="7">C20+G20-K20</f>
        <v>0</v>
      </c>
    </row>
    <row r="21" spans="1:12">
      <c r="A21" s="7" t="s">
        <v>13</v>
      </c>
      <c r="B21" s="5">
        <f t="shared" ref="B21:L21" si="8">SUM(B18:B20)</f>
        <v>17255.669999999998</v>
      </c>
      <c r="C21" s="5">
        <f t="shared" si="8"/>
        <v>0</v>
      </c>
      <c r="D21" s="5">
        <f t="shared" si="8"/>
        <v>0</v>
      </c>
      <c r="E21" s="5">
        <f t="shared" si="8"/>
        <v>0</v>
      </c>
      <c r="F21" s="5">
        <f t="shared" si="8"/>
        <v>0</v>
      </c>
      <c r="G21" s="5">
        <f t="shared" si="8"/>
        <v>0</v>
      </c>
      <c r="H21" s="5">
        <f t="shared" si="8"/>
        <v>0</v>
      </c>
      <c r="I21" s="5">
        <f t="shared" si="8"/>
        <v>0</v>
      </c>
      <c r="J21" s="5">
        <f t="shared" si="8"/>
        <v>0</v>
      </c>
      <c r="K21" s="5">
        <f t="shared" si="8"/>
        <v>0</v>
      </c>
      <c r="L21" s="5">
        <f t="shared" si="8"/>
        <v>17255.669999999998</v>
      </c>
    </row>
    <row r="22" spans="1:12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5">
      <c r="A24" s="18"/>
      <c r="B24" s="18"/>
      <c r="C24" s="18"/>
      <c r="D24" s="18"/>
      <c r="E24" s="18"/>
      <c r="F24" s="19" t="s">
        <v>23</v>
      </c>
      <c r="G24" s="19"/>
      <c r="H24" s="18"/>
      <c r="I24" s="20">
        <v>43546</v>
      </c>
      <c r="J24" s="20"/>
      <c r="K24" s="19" t="s">
        <v>24</v>
      </c>
      <c r="L24" s="19"/>
    </row>
    <row r="25" spans="1:12" ht="15">
      <c r="A25" s="18"/>
      <c r="B25" s="18"/>
      <c r="C25" s="18"/>
      <c r="D25" s="18"/>
      <c r="E25" s="18"/>
      <c r="F25" s="19" t="s">
        <v>25</v>
      </c>
      <c r="G25" s="19"/>
      <c r="H25" s="18"/>
      <c r="I25" s="19" t="s">
        <v>26</v>
      </c>
      <c r="J25" s="19"/>
      <c r="K25" s="19" t="s">
        <v>27</v>
      </c>
      <c r="L25" s="19"/>
    </row>
  </sheetData>
  <mergeCells count="28">
    <mergeCell ref="F24:G24"/>
    <mergeCell ref="F25:G25"/>
    <mergeCell ref="I24:J24"/>
    <mergeCell ref="I25:J25"/>
    <mergeCell ref="K24:L24"/>
    <mergeCell ref="K25:L25"/>
    <mergeCell ref="A18:L18"/>
    <mergeCell ref="A1:K1"/>
    <mergeCell ref="D2:F2"/>
    <mergeCell ref="A2:A3"/>
    <mergeCell ref="B2:B3"/>
    <mergeCell ref="C2:C3"/>
    <mergeCell ref="G2:G3"/>
    <mergeCell ref="H2:J2"/>
    <mergeCell ref="K2:K3"/>
    <mergeCell ref="L2:L3"/>
    <mergeCell ref="A13:B13"/>
    <mergeCell ref="A16:A17"/>
    <mergeCell ref="B16:B17"/>
    <mergeCell ref="C16:C17"/>
    <mergeCell ref="D16:F16"/>
    <mergeCell ref="G16:G17"/>
    <mergeCell ref="H16:J16"/>
    <mergeCell ref="K16:K17"/>
    <mergeCell ref="L16:L17"/>
    <mergeCell ref="A4:L4"/>
    <mergeCell ref="A8:B8"/>
    <mergeCell ref="A9:L9"/>
  </mergeCells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danuta.poreda</dc:creator>
  <cp:lastModifiedBy>PZD</cp:lastModifiedBy>
  <cp:lastPrinted>2019-03-14T08:55:19Z</cp:lastPrinted>
  <dcterms:created xsi:type="dcterms:W3CDTF">2019-03-11T12:29:35Z</dcterms:created>
  <dcterms:modified xsi:type="dcterms:W3CDTF">2019-03-14T08:57:25Z</dcterms:modified>
</cp:coreProperties>
</file>